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<sst xmlns="http://schemas.openxmlformats.org/spreadsheetml/2006/main" count="41" uniqueCount="39">
  <si>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AS Verriers 
Chateaubernard</t>
  </si>
  <si>
    <t xml:space="preserve">Bon  de commande</t>
  </si>
  <si>
    <r>
      <rPr>
        <sz val="14"/>
        <color rgb="FF000000"/>
        <rFont val="Calibri"/>
        <family val="2"/>
        <charset val="1"/>
      </rPr>
      <t xml:space="preserve">Désignation des articles
(</t>
    </r>
    <r>
      <rPr>
        <sz val="14"/>
        <color rgb="FF0033CC"/>
        <rFont val="Calibri"/>
        <family val="2"/>
        <charset val="1"/>
      </rPr>
      <t xml:space="preserve">petite poche cœur sous écusson</t>
    </r>
    <r>
      <rPr>
        <sz val="14"/>
        <color rgb="FF000000"/>
        <rFont val="Calibri"/>
        <family val="2"/>
        <charset val="1"/>
      </rPr>
      <t xml:space="preserve">)</t>
    </r>
  </si>
  <si>
    <t xml:space="preserve">T1</t>
  </si>
  <si>
    <t xml:space="preserve">T2</t>
  </si>
  <si>
    <t xml:space="preserve">T3</t>
  </si>
  <si>
    <t xml:space="preserve">T4</t>
  </si>
  <si>
    <t xml:space="preserve">T5</t>
  </si>
  <si>
    <t xml:space="preserve">T6</t>
  </si>
  <si>
    <t xml:space="preserve">T7</t>
  </si>
  <si>
    <t xml:space="preserve">T8</t>
  </si>
  <si>
    <t xml:space="preserve">T9</t>
  </si>
  <si>
    <t xml:space="preserve">T10</t>
  </si>
  <si>
    <t xml:space="preserve">Nombre</t>
  </si>
  <si>
    <t xml:space="preserve">Prix TTC</t>
  </si>
  <si>
    <t xml:space="preserve">Prix Total</t>
  </si>
  <si>
    <t xml:space="preserve">Maillot manches courtes, coupe classique</t>
  </si>
  <si>
    <t xml:space="preserve">Maillot manches longues, coupe classique</t>
  </si>
  <si>
    <r>
      <rPr>
        <sz val="14"/>
        <color rgb="FF000000"/>
        <rFont val="Calibri"/>
        <family val="2"/>
        <charset val="1"/>
      </rPr>
      <t xml:space="preserve">Maillot manche courtes, lycra ajouré  été
</t>
    </r>
    <r>
      <rPr>
        <sz val="14"/>
        <color rgb="FFC9211E"/>
        <rFont val="Calibri"/>
        <family val="2"/>
        <charset val="1"/>
      </rPr>
      <t xml:space="preserve">                     </t>
    </r>
    <r>
      <rPr>
        <sz val="14"/>
        <color rgb="FFF10D0C"/>
        <rFont val="Calibri"/>
        <family val="2"/>
        <charset val="1"/>
      </rPr>
      <t xml:space="preserve">  </t>
    </r>
  </si>
  <si>
    <r>
      <rPr>
        <sz val="14"/>
        <color rgb="FF000000"/>
        <rFont val="Calibri"/>
        <family val="2"/>
        <charset val="1"/>
      </rPr>
      <t xml:space="preserve">Maillot manches longues, lycra ajouré été
</t>
    </r>
    <r>
      <rPr>
        <sz val="14"/>
        <color rgb="FFFF0000"/>
        <rFont val="Calibri"/>
        <family val="2"/>
        <charset val="1"/>
      </rPr>
      <t xml:space="preserve">                       </t>
    </r>
  </si>
  <si>
    <t xml:space="preserve">Maillot hiver thermique moulant 
3 poches </t>
  </si>
  <si>
    <t xml:space="preserve">veste  hiver thermique imper respirante  
 3 poches</t>
  </si>
  <si>
    <t xml:space="preserve">Gilet Dry Storm dos filet</t>
  </si>
  <si>
    <t xml:space="preserve">Coupe vent imper respirant</t>
  </si>
  <si>
    <r>
      <rPr>
        <sz val="14"/>
        <color rgb="FF000000"/>
        <rFont val="Calibri"/>
        <family val="2"/>
      </rPr>
      <t xml:space="preserve">Cuissard Corsaire à bretelles </t>
    </r>
    <r>
      <rPr>
        <b val="true"/>
        <sz val="14"/>
        <color rgb="FF069A2E"/>
        <rFont val="Calibri"/>
        <family val="2"/>
      </rPr>
      <t xml:space="preserve">PEAU GEL VERTE</t>
    </r>
  </si>
  <si>
    <r>
      <rPr>
        <sz val="14"/>
        <color rgb="FF000000"/>
        <rFont val="Calibri"/>
        <family val="2"/>
      </rPr>
      <t xml:space="preserve">Cuissard Corsaire à bretelles </t>
    </r>
    <r>
      <rPr>
        <b val="true"/>
        <sz val="14"/>
        <color rgb="FF000000"/>
        <rFont val="Calibri"/>
        <family val="2"/>
      </rPr>
      <t xml:space="preserve">PEAU GEL NOIRE</t>
    </r>
  </si>
  <si>
    <t xml:space="preserve">Cuissard sans bretelles peau gel femme 
Demi-compression</t>
  </si>
  <si>
    <r>
      <rPr>
        <sz val="14"/>
        <color rgb="FF000000"/>
        <rFont val="Calibri"/>
        <family val="2"/>
      </rPr>
      <t xml:space="preserve">Cuissard longue distance </t>
    </r>
    <r>
      <rPr>
        <b val="true"/>
        <sz val="14"/>
        <color rgb="FF000000"/>
        <rFont val="Calibri"/>
        <family val="2"/>
      </rPr>
      <t xml:space="preserve"> Peau Gel Noire </t>
    </r>
  </si>
  <si>
    <r>
      <rPr>
        <sz val="14"/>
        <color rgb="FF000000"/>
        <rFont val="Calibri"/>
        <family val="2"/>
        <charset val="1"/>
      </rPr>
      <t xml:space="preserve">Collant thermique à bretelles, fermeture avant
 Coutures plates, </t>
    </r>
    <r>
      <rPr>
        <b val="true"/>
        <sz val="14"/>
        <color rgb="FF069A2E"/>
        <rFont val="Calibri"/>
        <family val="2"/>
        <charset val="1"/>
      </rPr>
      <t xml:space="preserve">Peau Gel Verte  </t>
    </r>
  </si>
  <si>
    <r>
      <rPr>
        <sz val="14"/>
        <color rgb="FF000000"/>
        <rFont val="Calibri"/>
        <family val="2"/>
        <charset val="1"/>
      </rPr>
      <t xml:space="preserve">Collant thermique à bretelles, fermeture avant 
 Coutures plates,</t>
    </r>
    <r>
      <rPr>
        <b val="true"/>
        <sz val="14"/>
        <color rgb="FF000000"/>
        <rFont val="Calibri"/>
        <family val="2"/>
        <charset val="1"/>
      </rPr>
      <t xml:space="preserve"> Peau Gel Noire</t>
    </r>
  </si>
  <si>
    <t xml:space="preserve">Nombre d'articles</t>
  </si>
  <si>
    <t xml:space="preserve">TOTAL   page</t>
  </si>
  <si>
    <t xml:space="preserve">NOM :</t>
  </si>
  <si>
    <t xml:space="preserve">total</t>
  </si>
  <si>
    <t xml:space="preserve">Prénom :</t>
  </si>
  <si>
    <t xml:space="preserve">40 % dans la limite de 40€</t>
  </si>
  <si>
    <t xml:space="preserve">Déduction club</t>
  </si>
  <si>
    <t xml:space="preserve">SIGNATURE :</t>
  </si>
  <si>
    <t xml:space="preserve">Prix à payer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</si>
</sst>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&quot; €&quot;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rgb="FF0033CC"/>
      <name val="Calibri"/>
      <family val="2"/>
      <charset val="1"/>
    </font>
    <font>
      <sz val="11"/>
      <color rgb="FFFF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rgb="FFC9211E"/>
      <name val="Calibri"/>
      <family val="2"/>
      <charset val="1"/>
    </font>
    <font>
      <sz val="14"/>
      <color rgb="FFF10D0C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color rgb="FF000000"/>
      <name val="Calibri"/>
      <family val="2"/>
    </font>
    <font>
      <b val="true"/>
      <sz val="14"/>
      <color rgb="FF069A2E"/>
      <name val="Calibri"/>
      <family val="2"/>
    </font>
    <font>
      <b val="true"/>
      <sz val="14"/>
      <color rgb="FF000000"/>
      <name val="Calibri"/>
      <family val="2"/>
    </font>
    <font>
      <sz val="14"/>
      <color rgb="FF000000"/>
      <name val="Calibri"/>
      <family val="2"/>
    </font>
    <font>
      <b val="true"/>
      <sz val="14"/>
      <color rgb="FF069A2E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5"/>
      <color rgb="FF000000"/>
      <name val="Calibri"/>
      <family val="2"/>
      <charset val="1"/>
    </font>
    <font>
      <i val="true"/>
      <sz val="14"/>
      <color rgb="FFC9211E"/>
      <name val="Calibri"/>
      <family val="2"/>
      <charset val="1"/>
    </font>
    <font>
      <sz val="16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69A2E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230400</xdr:colOff>
      <xdr:row>0</xdr:row>
      <xdr:rowOff>36000</xdr:rowOff>
    </xdr:from>
    <xdr:to>
      <xdr:col>1</xdr:col>
      <xdr:colOff>179640</xdr:colOff>
      <xdr:row>0</xdr:row>
      <xdr:rowOff>628920</xdr:rowOff>
    </xdr:to>
    <xdr:pic>
      <xdr:nvPicPr>
        <xdr:cNvPr id="0" name="Image 6" descr=""/>
        <xdr:cNvPicPr/>
      </xdr:nvPicPr>
      <xdr:blipFill>
        <a:blip r:embed="rId1"/>
        <a:stretch/>
      </xdr:blipFill>
      <xdr:spPr>
        <a:xfrm>
          <a:off x="230400" y="36000"/>
          <a:ext cx="723240" cy="592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114480</xdr:colOff>
      <xdr:row>23</xdr:row>
      <xdr:rowOff>40320</xdr:rowOff>
    </xdr:from>
    <xdr:to>
      <xdr:col>1</xdr:col>
      <xdr:colOff>214920</xdr:colOff>
      <xdr:row>23</xdr:row>
      <xdr:rowOff>758160</xdr:rowOff>
    </xdr:to>
    <xdr:pic>
      <xdr:nvPicPr>
        <xdr:cNvPr id="1" name="Image 8" descr=""/>
        <xdr:cNvPicPr/>
      </xdr:nvPicPr>
      <xdr:blipFill>
        <a:blip r:embed="rId2"/>
        <a:stretch/>
      </xdr:blipFill>
      <xdr:spPr>
        <a:xfrm>
          <a:off x="114480" y="7697880"/>
          <a:ext cx="874440" cy="717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1"/>
  <sheetViews>
    <sheetView showFormulas="false" showGridLines="true" showRowColHeaders="true" showZeros="true" rightToLeft="false" tabSelected="true" showOutlineSymbols="true" defaultGridColor="true" view="normal" topLeftCell="A24" colorId="64" zoomScale="90" zoomScaleNormal="90" zoomScalePageLayoutView="100" workbookViewId="0">
      <selection pane="topLeft" activeCell="C38" activeCellId="0" sqref="C38"/>
    </sheetView>
  </sheetViews>
  <sheetFormatPr defaultColWidth="10.984375" defaultRowHeight="15" zeroHeight="false" outlineLevelRow="0" outlineLevelCol="0"/>
  <cols>
    <col collapsed="false" customWidth="true" hidden="false" outlineLevel="0" max="4" min="4" style="1" width="19.57"/>
    <col collapsed="false" customWidth="true" hidden="false" outlineLevel="0" max="5" min="5" style="1" width="4.63"/>
    <col collapsed="false" customWidth="true" hidden="false" outlineLevel="0" max="13" min="6" style="1" width="5.28"/>
    <col collapsed="false" customWidth="true" hidden="false" outlineLevel="0" max="14" min="14" style="1" width="5.56"/>
    <col collapsed="false" customWidth="true" hidden="false" outlineLevel="0" max="15" min="15" style="1" width="8.03"/>
    <col collapsed="false" customWidth="true" hidden="false" outlineLevel="0" max="16" min="16" style="1" width="11.57"/>
    <col collapsed="false" customWidth="true" hidden="false" outlineLevel="0" max="17" min="17" style="1" width="12.15"/>
  </cols>
  <sheetData>
    <row r="1" customFormat="false" ht="56.7" hidden="false" customHeight="true" outlineLevel="0" collapsed="false">
      <c r="A1" s="2" t="n">
        <v>2026</v>
      </c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1</v>
      </c>
      <c r="Q1" s="3"/>
    </row>
    <row r="2" customFormat="false" ht="33.75" hidden="false" customHeight="true" outlineLevel="0" collapsed="false">
      <c r="A2" s="4" t="s">
        <v>2</v>
      </c>
      <c r="B2" s="4"/>
      <c r="C2" s="4"/>
      <c r="D2" s="4"/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</row>
    <row r="3" customFormat="false" ht="30.75" hidden="false" customHeight="true" outlineLevel="0" collapsed="false">
      <c r="A3" s="6" t="s">
        <v>16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n">
        <f aca="false">(E3+F3+G3+H3+I3+J3+K3+L3+M3+N3)</f>
        <v>0</v>
      </c>
      <c r="P3" s="9" t="n">
        <v>46.8</v>
      </c>
      <c r="Q3" s="10" t="str">
        <f aca="false">IF(O3=0,"",O3*P3)</f>
        <v/>
      </c>
    </row>
    <row r="4" customFormat="false" ht="30.75" hidden="false" customHeight="true" outlineLevel="0" collapsed="false">
      <c r="A4" s="6" t="s">
        <v>17</v>
      </c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8" t="n">
        <f aca="false">(E4+F4+G4+H4+I4+J4+K4+L4+M4+N4)</f>
        <v>0</v>
      </c>
      <c r="P4" s="9" t="n">
        <v>50.4</v>
      </c>
      <c r="Q4" s="10" t="str">
        <f aca="false">IF(O4=0,"",O4*P4)</f>
        <v/>
      </c>
    </row>
    <row r="5" customFormat="false" ht="30.75" hidden="false" customHeight="true" outlineLevel="0" collapsed="false">
      <c r="A5" s="11" t="s">
        <v>18</v>
      </c>
      <c r="B5" s="11"/>
      <c r="C5" s="11"/>
      <c r="D5" s="11"/>
      <c r="E5" s="7"/>
      <c r="F5" s="7"/>
      <c r="G5" s="7"/>
      <c r="H5" s="7"/>
      <c r="I5" s="7"/>
      <c r="J5" s="7"/>
      <c r="K5" s="7"/>
      <c r="L5" s="7"/>
      <c r="M5" s="7"/>
      <c r="N5" s="7"/>
      <c r="O5" s="8" t="n">
        <f aca="false">(E5+F5+G5+H5+I5+J5+K5+L5+M5+N5)</f>
        <v>0</v>
      </c>
      <c r="P5" s="9" t="n">
        <v>48.96</v>
      </c>
      <c r="Q5" s="10" t="str">
        <f aca="false">IF(O5=0,"",O5*P5)</f>
        <v/>
      </c>
    </row>
    <row r="6" customFormat="false" ht="31.5" hidden="false" customHeight="true" outlineLevel="0" collapsed="false">
      <c r="A6" s="11" t="s">
        <v>19</v>
      </c>
      <c r="B6" s="11"/>
      <c r="C6" s="11"/>
      <c r="D6" s="11"/>
      <c r="E6" s="7"/>
      <c r="F6" s="7"/>
      <c r="G6" s="7"/>
      <c r="H6" s="7"/>
      <c r="I6" s="7"/>
      <c r="J6" s="7"/>
      <c r="K6" s="7"/>
      <c r="L6" s="7"/>
      <c r="M6" s="7"/>
      <c r="N6" s="7"/>
      <c r="O6" s="8" t="n">
        <f aca="false">(E6+F6+G6+H6+I6+J6+K6+L6+M6+N6)</f>
        <v>0</v>
      </c>
      <c r="P6" s="9" t="n">
        <v>50.4</v>
      </c>
      <c r="Q6" s="10" t="str">
        <f aca="false">IF(O6=0,"",O6*P6)</f>
        <v/>
      </c>
    </row>
    <row r="7" customFormat="false" ht="30.75" hidden="false" customHeight="true" outlineLevel="0" collapsed="false">
      <c r="A7" s="11" t="s">
        <v>20</v>
      </c>
      <c r="B7" s="11"/>
      <c r="C7" s="11"/>
      <c r="D7" s="11"/>
      <c r="E7" s="7"/>
      <c r="F7" s="7"/>
      <c r="G7" s="7"/>
      <c r="H7" s="7"/>
      <c r="I7" s="7"/>
      <c r="J7" s="7"/>
      <c r="K7" s="7"/>
      <c r="L7" s="7"/>
      <c r="M7" s="7"/>
      <c r="N7" s="7"/>
      <c r="O7" s="8" t="n">
        <f aca="false">(E7+F7+G7+H7+I7+J7+K7+L7+M7+N7)</f>
        <v>0</v>
      </c>
      <c r="P7" s="9" t="n">
        <v>58.8</v>
      </c>
      <c r="Q7" s="10" t="str">
        <f aca="false">IF(O7=0,"",O7*P7)</f>
        <v/>
      </c>
    </row>
    <row r="8" customFormat="false" ht="30.75" hidden="false" customHeight="true" outlineLevel="0" collapsed="false">
      <c r="A8" s="11" t="s">
        <v>21</v>
      </c>
      <c r="B8" s="11"/>
      <c r="C8" s="1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8" t="n">
        <f aca="false">(E8+F8+G8+H8+I8+J8+K8+L8+M8+N8)</f>
        <v>0</v>
      </c>
      <c r="P8" s="9" t="n">
        <v>86.4</v>
      </c>
      <c r="Q8" s="10" t="str">
        <f aca="false">IF(O8=0,"",O8*P8)</f>
        <v/>
      </c>
    </row>
    <row r="9" customFormat="false" ht="30.75" hidden="false" customHeight="true" outlineLevel="0" collapsed="false">
      <c r="A9" s="6" t="s">
        <v>22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8" t="n">
        <f aca="false">(E9+F9+G9+H9+I9+J9+K9+L9+M9+N9)</f>
        <v>0</v>
      </c>
      <c r="P9" s="9" t="n">
        <v>56.4</v>
      </c>
      <c r="Q9" s="10" t="str">
        <f aca="false">IF(O9=0,"",O9*P9)</f>
        <v/>
      </c>
    </row>
    <row r="10" customFormat="false" ht="25.35" hidden="false" customHeight="true" outlineLevel="0" collapsed="false">
      <c r="A10" s="6" t="s">
        <v>23</v>
      </c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8" t="n">
        <f aca="false">(E10+F10+G10+H10+I10+J10+K10+L10+M10+N10)</f>
        <v>0</v>
      </c>
      <c r="P10" s="9" t="n">
        <v>72</v>
      </c>
      <c r="Q10" s="10" t="str">
        <f aca="false">IF(O10=0,"",O10*P10)</f>
        <v/>
      </c>
    </row>
    <row r="11" customFormat="false" ht="29.85" hidden="false" customHeight="true" outlineLevel="0" collapsed="false">
      <c r="A11" s="12" t="s">
        <v>24</v>
      </c>
      <c r="B11" s="12"/>
      <c r="C11" s="12"/>
      <c r="D11" s="12"/>
      <c r="E11" s="7"/>
      <c r="F11" s="7"/>
      <c r="G11" s="7"/>
      <c r="H11" s="7"/>
      <c r="I11" s="7"/>
      <c r="J11" s="7"/>
      <c r="K11" s="7"/>
      <c r="L11" s="7"/>
      <c r="M11" s="7"/>
      <c r="N11" s="7"/>
      <c r="O11" s="8" t="n">
        <f aca="false">(E11+F11+G11+H11+I11+J11+K11+L11+M11+N11)</f>
        <v>0</v>
      </c>
      <c r="P11" s="9" t="n">
        <v>73.2</v>
      </c>
      <c r="Q11" s="10" t="str">
        <f aca="false">IF(O11=0,"",O11*P11)</f>
        <v/>
      </c>
    </row>
    <row r="12" customFormat="false" ht="21.55" hidden="false" customHeight="true" outlineLevel="0" collapsed="false">
      <c r="A12" s="12" t="s">
        <v>25</v>
      </c>
      <c r="B12" s="12"/>
      <c r="C12" s="12"/>
      <c r="D12" s="12"/>
      <c r="E12" s="7"/>
      <c r="F12" s="7"/>
      <c r="G12" s="7"/>
      <c r="H12" s="7"/>
      <c r="I12" s="7"/>
      <c r="J12" s="7"/>
      <c r="K12" s="7"/>
      <c r="L12" s="7"/>
      <c r="M12" s="7"/>
      <c r="N12" s="7"/>
      <c r="O12" s="8" t="n">
        <f aca="false">(E12+F12+G12+H12+I12+J12+K12+L12+M12+N12)</f>
        <v>0</v>
      </c>
      <c r="P12" s="9" t="n">
        <v>79.2</v>
      </c>
      <c r="Q12" s="10" t="str">
        <f aca="false">IF(O12=0,"",O12*P12)</f>
        <v/>
      </c>
    </row>
    <row r="13" customFormat="false" ht="31.5" hidden="false" customHeight="true" outlineLevel="0" collapsed="false">
      <c r="A13" s="13" t="s">
        <v>26</v>
      </c>
      <c r="B13" s="13"/>
      <c r="C13" s="13"/>
      <c r="D13" s="13"/>
      <c r="E13" s="7"/>
      <c r="F13" s="7"/>
      <c r="G13" s="7"/>
      <c r="H13" s="7"/>
      <c r="I13" s="7"/>
      <c r="J13" s="7"/>
      <c r="K13" s="7"/>
      <c r="L13" s="7"/>
      <c r="M13" s="7"/>
      <c r="N13" s="7"/>
      <c r="O13" s="8" t="n">
        <f aca="false">(E13+F13+G13+H13+I13+J13+K13+L13+M13+N13)</f>
        <v>0</v>
      </c>
      <c r="P13" s="9" t="n">
        <v>70.8</v>
      </c>
      <c r="Q13" s="10" t="str">
        <f aca="false">IF(O13=0,"",O13*P13)</f>
        <v/>
      </c>
    </row>
    <row r="14" customFormat="false" ht="8.25" hidden="false" customHeight="true" outlineLevel="0" collapsed="false">
      <c r="A14" s="13"/>
      <c r="B14" s="13"/>
      <c r="C14" s="13"/>
      <c r="D14" s="13"/>
      <c r="E14" s="7"/>
      <c r="F14" s="7"/>
      <c r="G14" s="7"/>
      <c r="H14" s="7"/>
      <c r="I14" s="7"/>
      <c r="J14" s="7"/>
      <c r="K14" s="7"/>
      <c r="L14" s="7"/>
      <c r="M14" s="7"/>
      <c r="N14" s="7"/>
      <c r="O14" s="8" t="n">
        <f aca="false">(E14+F14+G14+H14+I14+J14+K14+L14+M14+N14)</f>
        <v>0</v>
      </c>
      <c r="P14" s="9"/>
      <c r="Q14" s="10" t="str">
        <f aca="false">IF(O14=0,"",O14*P14)</f>
        <v/>
      </c>
    </row>
    <row r="15" customFormat="false" ht="23.2" hidden="false" customHeight="true" outlineLevel="0" collapsed="false">
      <c r="A15" s="12" t="s">
        <v>27</v>
      </c>
      <c r="B15" s="12"/>
      <c r="C15" s="12"/>
      <c r="D15" s="12"/>
      <c r="E15" s="7"/>
      <c r="F15" s="7"/>
      <c r="G15" s="7"/>
      <c r="H15" s="7"/>
      <c r="I15" s="7"/>
      <c r="J15" s="7"/>
      <c r="K15" s="7"/>
      <c r="L15" s="7"/>
      <c r="M15" s="7"/>
      <c r="N15" s="7"/>
      <c r="O15" s="8" t="n">
        <f aca="false">(E15+F15+G15+H15+I15+J15+K15+L15+M15+N15)</f>
        <v>0</v>
      </c>
      <c r="P15" s="9" t="n">
        <v>74.4</v>
      </c>
      <c r="Q15" s="10" t="str">
        <f aca="false">IF(O15=0,"",O15*P15)</f>
        <v/>
      </c>
    </row>
    <row r="16" customFormat="false" ht="30.75" hidden="false" customHeight="true" outlineLevel="0" collapsed="false">
      <c r="A16" s="11" t="s">
        <v>28</v>
      </c>
      <c r="B16" s="11"/>
      <c r="C16" s="11"/>
      <c r="D16" s="11"/>
      <c r="E16" s="7"/>
      <c r="F16" s="7"/>
      <c r="G16" s="7"/>
      <c r="H16" s="7"/>
      <c r="I16" s="7"/>
      <c r="J16" s="7"/>
      <c r="K16" s="7"/>
      <c r="L16" s="7"/>
      <c r="M16" s="7"/>
      <c r="N16" s="7"/>
      <c r="O16" s="8" t="n">
        <f aca="false">(E16+F16+G16+H16+I16+J16+K16+L16+M16+N16)</f>
        <v>0</v>
      </c>
      <c r="P16" s="9" t="n">
        <v>72</v>
      </c>
      <c r="Q16" s="10" t="str">
        <f aca="false">IF(O16=0,"",O16*P16)</f>
        <v/>
      </c>
    </row>
    <row r="17" customFormat="false" ht="30.75" hidden="false" customHeight="true" outlineLevel="0" collapsed="false">
      <c r="A17" s="11" t="s">
        <v>29</v>
      </c>
      <c r="B17" s="11"/>
      <c r="C17" s="11"/>
      <c r="D17" s="11"/>
      <c r="E17" s="7"/>
      <c r="F17" s="7"/>
      <c r="G17" s="7"/>
      <c r="H17" s="7"/>
      <c r="I17" s="7"/>
      <c r="J17" s="7"/>
      <c r="K17" s="7"/>
      <c r="L17" s="7"/>
      <c r="M17" s="7"/>
      <c r="N17" s="7"/>
      <c r="O17" s="8" t="n">
        <f aca="false">(E17+F17+G17+H17+I17+J17+K17+L17+M17+N17)</f>
        <v>0</v>
      </c>
      <c r="P17" s="9" t="n">
        <v>78</v>
      </c>
      <c r="Q17" s="10" t="str">
        <f aca="false">IF(O17=0,"",O17*P17)</f>
        <v/>
      </c>
    </row>
    <row r="18" customFormat="false" ht="30.75" hidden="false" customHeight="true" outlineLevel="0" collapsed="false">
      <c r="A18" s="14"/>
      <c r="B18" s="15"/>
      <c r="C18" s="15"/>
      <c r="D18" s="15"/>
      <c r="E18" s="5" t="s">
        <v>30</v>
      </c>
      <c r="F18" s="5"/>
      <c r="G18" s="5"/>
      <c r="H18" s="5"/>
      <c r="I18" s="5"/>
      <c r="J18" s="5"/>
      <c r="K18" s="5"/>
      <c r="L18" s="5"/>
      <c r="M18" s="5"/>
      <c r="N18" s="5"/>
      <c r="O18" s="8" t="n">
        <f aca="false">SUM(O3:O17)</f>
        <v>0</v>
      </c>
      <c r="P18" s="16"/>
      <c r="Q18" s="16"/>
    </row>
    <row r="19" customFormat="false" ht="26.8" hidden="false" customHeight="false" outlineLevel="0" collapsed="false">
      <c r="A19" s="17"/>
      <c r="B19" s="18"/>
      <c r="C19" s="18"/>
      <c r="D19" s="18"/>
      <c r="E19" s="19" t="s">
        <v>31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 t="n">
        <f aca="false">IF(O18=0,,SUM(Q3:Q17))</f>
        <v>0</v>
      </c>
    </row>
    <row r="20" customFormat="false" ht="16.15" hidden="false" customHeight="false" outlineLevel="0" collapsed="false">
      <c r="A20" s="21"/>
      <c r="B20" s="21"/>
      <c r="C20" s="22"/>
      <c r="D20" s="22"/>
    </row>
    <row r="21" customFormat="false" ht="21.6" hidden="false" customHeight="true" outlineLevel="0" collapsed="false">
      <c r="A21" s="23"/>
      <c r="B21" s="22"/>
      <c r="C21" s="22"/>
      <c r="D21" s="22"/>
    </row>
    <row r="22" customFormat="false" ht="15" hidden="true" customHeight="false" outlineLevel="0" collapsed="false"/>
    <row r="23" customFormat="false" ht="15" hidden="true" customHeight="false" outlineLevel="0" collapsed="false"/>
    <row r="24" customFormat="false" ht="62.25" hidden="false" customHeight="true" outlineLevel="0" collapsed="false">
      <c r="A24" s="2" t="n">
        <v>2026</v>
      </c>
      <c r="B24" s="2"/>
      <c r="C24" s="2"/>
      <c r="D24" s="2"/>
      <c r="E24" s="3" t="s"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 t="s">
        <v>1</v>
      </c>
      <c r="Q24" s="3"/>
    </row>
    <row r="26" customFormat="false" ht="17.35" hidden="false" customHeight="false" outlineLevel="0" collapsed="false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  <c r="P26" s="27"/>
      <c r="Q26" s="27"/>
    </row>
    <row r="27" customFormat="false" ht="17.35" hidden="true" customHeight="false" outlineLevel="0" collapsed="false">
      <c r="B27" s="24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8"/>
      <c r="O27" s="28"/>
      <c r="P27" s="29"/>
      <c r="Q27" s="30"/>
    </row>
    <row r="28" customFormat="false" ht="18.75" hidden="true" customHeight="false" outlineLevel="0" collapsed="false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customFormat="false" ht="17.35" hidden="true" customHeight="false" outlineLevel="0" collapsed="false"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26"/>
      <c r="P29" s="27"/>
      <c r="Q29" s="27"/>
    </row>
    <row r="30" customFormat="false" ht="17.35" hidden="true" customHeight="false" outlineLevel="0" collapsed="false"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8"/>
      <c r="O30" s="28"/>
      <c r="P30" s="29"/>
      <c r="Q30" s="30"/>
    </row>
    <row r="31" customFormat="false" ht="18.75" hidden="true" customHeight="false" outlineLevel="0" collapsed="false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customFormat="false" ht="18.75" hidden="true" customHeight="false" outlineLevel="0" collapsed="false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customFormat="false" ht="18.75" hidden="true" customHeight="false" outlineLevel="0" collapsed="false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O33" s="24"/>
      <c r="P33" s="24"/>
      <c r="Q33" s="24"/>
    </row>
    <row r="34" customFormat="false" ht="18.55" hidden="false" customHeight="false" outlineLevel="0" collapsed="false">
      <c r="A34" s="31" t="s">
        <v>32</v>
      </c>
      <c r="B34" s="32"/>
      <c r="C34" s="32"/>
      <c r="D34" s="32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customFormat="false" ht="17.35" hidden="false" customHeight="false" outlineLevel="0" collapsed="false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33" t="s">
        <v>33</v>
      </c>
      <c r="N35" s="33"/>
      <c r="O35" s="33"/>
      <c r="P35" s="24"/>
      <c r="Q35" s="34" t="n">
        <f aca="false">Q19+Q27+Q30</f>
        <v>0</v>
      </c>
    </row>
    <row r="36" customFormat="false" ht="17.35" hidden="false" customHeight="false" outlineLevel="0" collapsed="false">
      <c r="A36" s="23" t="s">
        <v>34</v>
      </c>
      <c r="B36" s="35"/>
      <c r="C36" s="35"/>
      <c r="D36" s="3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customFormat="false" ht="17.35" hidden="false" customHeight="false" outlineLevel="0" collapsed="false">
      <c r="C37" s="24"/>
      <c r="D37" s="24"/>
      <c r="E37" s="24"/>
      <c r="F37" s="36" t="s">
        <v>35</v>
      </c>
      <c r="G37" s="36"/>
      <c r="H37" s="36"/>
      <c r="I37" s="36"/>
      <c r="J37" s="36"/>
      <c r="K37" s="36"/>
      <c r="L37" s="24"/>
      <c r="M37" s="33" t="s">
        <v>36</v>
      </c>
      <c r="N37" s="33"/>
      <c r="O37" s="33"/>
      <c r="P37" s="24"/>
      <c r="Q37" s="34" t="n">
        <f aca="false">IF(Q35*0.4&gt;40,40,Q35*0.4)</f>
        <v>0</v>
      </c>
    </row>
    <row r="38" customFormat="false" ht="17.35" hidden="false" customHeight="false" outlineLevel="0" collapsed="false">
      <c r="A38" s="37" t="s">
        <v>37</v>
      </c>
      <c r="B38" s="37"/>
      <c r="C38" s="38"/>
      <c r="D38" s="38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customFormat="false" ht="17.35" hidden="false" customHeight="false" outlineLevel="0" collapsed="false">
      <c r="C39" s="38"/>
      <c r="D39" s="38"/>
      <c r="E39" s="24"/>
      <c r="F39" s="24"/>
      <c r="G39" s="24"/>
      <c r="H39" s="24"/>
      <c r="I39" s="24"/>
      <c r="J39" s="24"/>
      <c r="K39" s="24"/>
      <c r="L39" s="24"/>
      <c r="M39" s="33" t="s">
        <v>38</v>
      </c>
      <c r="N39" s="33"/>
      <c r="O39" s="33"/>
      <c r="P39" s="24"/>
      <c r="Q39" s="34" t="n">
        <f aca="false">Q35-Q37</f>
        <v>0</v>
      </c>
    </row>
    <row r="40" customFormat="false" ht="19.7" hidden="false" customHeight="false" outlineLevel="0" collapsed="false">
      <c r="A40" s="39"/>
      <c r="B40" s="39"/>
      <c r="C40" s="15"/>
      <c r="D40" s="1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customFormat="false" ht="17.35" hidden="false" customHeight="false" outlineLevel="0" collapsed="false">
      <c r="C41" s="15"/>
      <c r="D41" s="15"/>
    </row>
  </sheetData>
  <sheetProtection sheet="true" password="ca7b" objects="true" scenarios="true" selectLockedCells="true"/>
  <mergeCells count="34">
    <mergeCell ref="A1:D1"/>
    <mergeCell ref="E1:O1"/>
    <mergeCell ref="P1:Q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E18:N18"/>
    <mergeCell ref="P18:Q18"/>
    <mergeCell ref="E19:P19"/>
    <mergeCell ref="A20:B20"/>
    <mergeCell ref="A24:D24"/>
    <mergeCell ref="E24:O24"/>
    <mergeCell ref="P24:Q24"/>
    <mergeCell ref="B34:D34"/>
    <mergeCell ref="M35:O35"/>
    <mergeCell ref="B36:D36"/>
    <mergeCell ref="F37:K37"/>
    <mergeCell ref="M37:O37"/>
    <mergeCell ref="A38:B38"/>
    <mergeCell ref="C38:D39"/>
    <mergeCell ref="M39:O39"/>
  </mergeCells>
  <printOptions headings="false" gridLines="false" gridLinesSet="true" horizontalCentered="false" verticalCentered="false"/>
  <pageMargins left="0.433333333333333" right="0.157638888888889" top="0.118055555555556" bottom="0.0791666666666667" header="0.511811023622047" footer="0.039583333333333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2022-01-13T20:50:13Z</dcterms:created>
  <dc:creator>Didier Guerin</dc:creator>
  <dc:description/>
  <dc:language>fr-FR</dc:language>
  <cp:lastModifiedBy/>
  <cp:lastPrinted>2025-12-17T18:39:25Z</cp:lastPrinted>
  <dcterms:modified xsi:type="dcterms:W3CDTF">2025-12-24T11:45:40Z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